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510" windowHeight="4770" firstSheet="1" activeTab="1"/>
  </bookViews>
  <sheets>
    <sheet name="02-'03 Amended" sheetId="1" r:id="rId1"/>
    <sheet name="Operating '13-'14" sheetId="2" r:id="rId2"/>
  </sheets>
  <definedNames/>
  <calcPr fullCalcOnLoad="1"/>
</workbook>
</file>

<file path=xl/sharedStrings.xml><?xml version="1.0" encoding="utf-8"?>
<sst xmlns="http://schemas.openxmlformats.org/spreadsheetml/2006/main" count="77" uniqueCount="53">
  <si>
    <t xml:space="preserve">                                            CITY OF LUMBERTON </t>
  </si>
  <si>
    <t xml:space="preserve">                 INDUSTRIAL DEVELOPMENT CORPORATION </t>
  </si>
  <si>
    <t xml:space="preserve">                                               BUDGET</t>
  </si>
  <si>
    <t>OPERATING</t>
  </si>
  <si>
    <t>PROJECTED SOURCES OF REVENUE</t>
  </si>
  <si>
    <t xml:space="preserve">       4B REVENUE</t>
  </si>
  <si>
    <t xml:space="preserve">        INTEREST</t>
  </si>
  <si>
    <t xml:space="preserve">        FUND CARRY OVER</t>
  </si>
  <si>
    <t xml:space="preserve"> TOTAL PROJECTED FUNDS AVAILABLE</t>
  </si>
  <si>
    <t xml:space="preserve"> PROPOSED USES OF FUNDS</t>
  </si>
  <si>
    <t xml:space="preserve">     PROJECT COORDINATOR</t>
  </si>
  <si>
    <t xml:space="preserve">     STAFFING CONTRACTS</t>
  </si>
  <si>
    <t xml:space="preserve">     CONSULTING FEES</t>
  </si>
  <si>
    <t xml:space="preserve">     ATTORNEY FEES</t>
  </si>
  <si>
    <t xml:space="preserve">     OFFICE SUPPLIES</t>
  </si>
  <si>
    <t xml:space="preserve">     BUILDING USE</t>
  </si>
  <si>
    <t xml:space="preserve">     LEGAL NOTICES</t>
  </si>
  <si>
    <t xml:space="preserve">     ANNUAL AUDIT</t>
  </si>
  <si>
    <t xml:space="preserve">     CONTINGENCY EXPENSE</t>
  </si>
  <si>
    <t>TOTAL ADMINISTRATIVE EXPENSE</t>
  </si>
  <si>
    <r>
      <t>PROJECT FUNDING</t>
    </r>
    <r>
      <rPr>
        <b/>
        <sz val="11"/>
        <rFont val="Arial"/>
        <family val="2"/>
      </rPr>
      <t xml:space="preserve"> </t>
    </r>
  </si>
  <si>
    <t xml:space="preserve">     PUBLIC INTEREST PROJECTS</t>
  </si>
  <si>
    <t xml:space="preserve">     OTHERS AS REQUESTED      </t>
  </si>
  <si>
    <t>TOTAL PROJECT EXPENSES</t>
  </si>
  <si>
    <t>TOTAL FUNDS USAGE</t>
  </si>
  <si>
    <t xml:space="preserve">        FIRE DISTRICT PAYMENT</t>
  </si>
  <si>
    <t xml:space="preserve">     CHAMBER OF COMMERCE/IDC EMPLOYEE</t>
  </si>
  <si>
    <t xml:space="preserve">     CITY PARK </t>
  </si>
  <si>
    <t xml:space="preserve">     CITY OF LUMBERTON WEB-SITE/TOURISM</t>
  </si>
  <si>
    <t xml:space="preserve">     CHRISTMAS DECORATION STORAGE/INST</t>
  </si>
  <si>
    <r>
      <t xml:space="preserve">                      FISCAL YEAR  09/01/02 </t>
    </r>
    <r>
      <rPr>
        <b/>
        <sz val="10"/>
        <rFont val="Arial"/>
        <family val="2"/>
      </rPr>
      <t>THRU</t>
    </r>
    <r>
      <rPr>
        <b/>
        <sz val="14"/>
        <rFont val="Arial"/>
        <family val="2"/>
      </rPr>
      <t xml:space="preserve">  08/31/03</t>
    </r>
  </si>
  <si>
    <t>BUDGET 2002-'03</t>
  </si>
  <si>
    <t xml:space="preserve">     PUBLIC SAFETY - SUB-STATION</t>
  </si>
  <si>
    <t xml:space="preserve">     FLAGS &amp; MONUMENT - CITY PARK</t>
  </si>
  <si>
    <t xml:space="preserve">     FLAG EXPENSE</t>
  </si>
  <si>
    <t xml:space="preserve">     P.O.S.T. CONTRIBUTION</t>
  </si>
  <si>
    <t xml:space="preserve"> TOTAL </t>
  </si>
  <si>
    <t xml:space="preserve">     ENGINEERING FEES</t>
  </si>
  <si>
    <t xml:space="preserve">     PUBLIC INTEREST/SPECIAL PROJECTS</t>
  </si>
  <si>
    <r>
      <t xml:space="preserve">    </t>
    </r>
    <r>
      <rPr>
        <sz val="10"/>
        <rFont val="Arial"/>
        <family val="2"/>
      </rPr>
      <t>COMMUNITY PARK/PAVILLION</t>
    </r>
  </si>
  <si>
    <t xml:space="preserve">     SEASONAL DECORATIONS</t>
  </si>
  <si>
    <t xml:space="preserve">     SIGN / BEAUTIFICATION PROJECTS</t>
  </si>
  <si>
    <t xml:space="preserve">     LISD LEARNING/TRAINING CENTER </t>
  </si>
  <si>
    <t xml:space="preserve">  MUN.COMPLEX / PUB.SFTY. BLDG. IMPROVEMENTS</t>
  </si>
  <si>
    <t xml:space="preserve">     L.S.E.T. CONTRIBUTION</t>
  </si>
  <si>
    <t xml:space="preserve">     E.S.D. - CONTRIBUTION</t>
  </si>
  <si>
    <t xml:space="preserve">     TRAINING</t>
  </si>
  <si>
    <t xml:space="preserve">     FM 421 PARK</t>
  </si>
  <si>
    <t xml:space="preserve">     ALTUS - CONTRIBUTION</t>
  </si>
  <si>
    <t xml:space="preserve">     PARK MAINTENANCE / EXPENSES</t>
  </si>
  <si>
    <t>BUDGET 2013-'14</t>
  </si>
  <si>
    <t xml:space="preserve">     FUTURE PROJECTS</t>
  </si>
  <si>
    <r>
      <t xml:space="preserve">                      FISCAL YEAR  09/01/13 </t>
    </r>
    <r>
      <rPr>
        <b/>
        <sz val="10"/>
        <rFont val="Arial"/>
        <family val="2"/>
      </rPr>
      <t>THRU</t>
    </r>
    <r>
      <rPr>
        <b/>
        <sz val="14"/>
        <rFont val="Arial"/>
        <family val="2"/>
      </rPr>
      <t xml:space="preserve">  08/31/14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</si>
</sst>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4" fontId="1" fillId="0" borderId="11" xfId="44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44" fontId="1" fillId="0" borderId="11" xfId="44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44" fontId="4" fillId="0" borderId="13" xfId="44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3" xfId="0" applyFont="1" applyBorder="1" applyAlignment="1">
      <alignment/>
    </xf>
    <xf numFmtId="44" fontId="4" fillId="0" borderId="13" xfId="44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/>
    </xf>
    <xf numFmtId="44" fontId="0" fillId="0" borderId="13" xfId="44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44" fontId="3" fillId="0" borderId="14" xfId="44" applyFont="1" applyBorder="1" applyAlignment="1">
      <alignment/>
    </xf>
    <xf numFmtId="0" fontId="3" fillId="0" borderId="0" xfId="0" applyFont="1" applyBorder="1" applyAlignment="1">
      <alignment/>
    </xf>
    <xf numFmtId="44" fontId="3" fillId="0" borderId="15" xfId="44" applyFont="1" applyBorder="1" applyAlignment="1">
      <alignment/>
    </xf>
    <xf numFmtId="44" fontId="3" fillId="0" borderId="13" xfId="44" applyFont="1" applyBorder="1" applyAlignment="1">
      <alignment/>
    </xf>
    <xf numFmtId="0" fontId="7" fillId="0" borderId="13" xfId="0" applyFont="1" applyBorder="1" applyAlignment="1">
      <alignment/>
    </xf>
    <xf numFmtId="0" fontId="9" fillId="0" borderId="0" xfId="0" applyFont="1" applyBorder="1" applyAlignment="1">
      <alignment/>
    </xf>
    <xf numFmtId="44" fontId="0" fillId="0" borderId="0" xfId="44" applyFont="1" applyAlignment="1">
      <alignment/>
    </xf>
    <xf numFmtId="0" fontId="10" fillId="0" borderId="13" xfId="0" applyFont="1" applyBorder="1" applyAlignment="1">
      <alignment horizontal="center"/>
    </xf>
    <xf numFmtId="44" fontId="0" fillId="0" borderId="13" xfId="44" applyFont="1" applyBorder="1" applyAlignment="1">
      <alignment horizontal="center"/>
    </xf>
    <xf numFmtId="44" fontId="3" fillId="0" borderId="15" xfId="44" applyFont="1" applyBorder="1" applyAlignment="1">
      <alignment horizontal="center"/>
    </xf>
    <xf numFmtId="0" fontId="0" fillId="0" borderId="16" xfId="0" applyBorder="1" applyAlignment="1">
      <alignment/>
    </xf>
    <xf numFmtId="44" fontId="0" fillId="0" borderId="0" xfId="44" applyFont="1" applyBorder="1" applyAlignment="1">
      <alignment/>
    </xf>
    <xf numFmtId="44" fontId="11" fillId="0" borderId="13" xfId="44" applyFont="1" applyBorder="1" applyAlignment="1">
      <alignment horizontal="center"/>
    </xf>
    <xf numFmtId="44" fontId="11" fillId="0" borderId="17" xfId="44" applyFont="1" applyBorder="1" applyAlignment="1">
      <alignment horizontal="center"/>
    </xf>
    <xf numFmtId="44" fontId="9" fillId="0" borderId="0" xfId="44" applyFont="1" applyBorder="1" applyAlignment="1">
      <alignment/>
    </xf>
    <xf numFmtId="44" fontId="3" fillId="0" borderId="0" xfId="44" applyFont="1" applyBorder="1" applyAlignment="1">
      <alignment/>
    </xf>
    <xf numFmtId="0" fontId="2" fillId="0" borderId="0" xfId="0" applyFont="1" applyBorder="1" applyAlignment="1">
      <alignment horizontal="center"/>
    </xf>
    <xf numFmtId="44" fontId="3" fillId="0" borderId="14" xfId="44" applyFont="1" applyFill="1" applyBorder="1" applyAlignment="1">
      <alignment/>
    </xf>
    <xf numFmtId="44" fontId="11" fillId="0" borderId="15" xfId="44" applyFont="1" applyBorder="1" applyAlignment="1">
      <alignment horizontal="center"/>
    </xf>
    <xf numFmtId="0" fontId="9" fillId="0" borderId="13" xfId="0" applyFont="1" applyBorder="1" applyAlignment="1">
      <alignment/>
    </xf>
    <xf numFmtId="0" fontId="1" fillId="0" borderId="10" xfId="0" applyFont="1" applyFill="1" applyBorder="1" applyAlignment="1">
      <alignment/>
    </xf>
    <xf numFmtId="44" fontId="3" fillId="0" borderId="18" xfId="44" applyFont="1" applyFill="1" applyBorder="1" applyAlignment="1">
      <alignment/>
    </xf>
    <xf numFmtId="0" fontId="12" fillId="0" borderId="13" xfId="0" applyFont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43.7109375" style="0" customWidth="1"/>
    <col min="2" max="2" width="20.7109375" style="27" customWidth="1"/>
    <col min="3" max="3" width="20.7109375" style="0" customWidth="1"/>
  </cols>
  <sheetData>
    <row r="1" spans="1:3" s="4" customFormat="1" ht="18">
      <c r="A1" s="1" t="s">
        <v>0</v>
      </c>
      <c r="B1" s="2"/>
      <c r="C1" s="3"/>
    </row>
    <row r="2" spans="1:3" s="8" customFormat="1" ht="18">
      <c r="A2" s="5" t="s">
        <v>1</v>
      </c>
      <c r="B2" s="6"/>
      <c r="C2" s="7"/>
    </row>
    <row r="3" spans="1:3" s="8" customFormat="1" ht="18">
      <c r="A3" s="1" t="s">
        <v>2</v>
      </c>
      <c r="B3" s="6"/>
      <c r="C3" s="7"/>
    </row>
    <row r="4" spans="1:3" s="8" customFormat="1" ht="18">
      <c r="A4" s="5" t="s">
        <v>30</v>
      </c>
      <c r="B4" s="6"/>
      <c r="C4" s="7"/>
    </row>
    <row r="5" spans="1:3" s="9" customFormat="1" ht="18">
      <c r="A5" s="5"/>
      <c r="B5" s="6"/>
      <c r="C5" s="7"/>
    </row>
    <row r="6" spans="1:3" s="13" customFormat="1" ht="15">
      <c r="A6" s="10"/>
      <c r="B6" s="11" t="s">
        <v>3</v>
      </c>
      <c r="C6" s="12"/>
    </row>
    <row r="7" spans="1:3" s="16" customFormat="1" ht="15.75">
      <c r="A7" s="14"/>
      <c r="B7" s="15" t="s">
        <v>31</v>
      </c>
      <c r="C7" s="28"/>
    </row>
    <row r="8" spans="1:3" s="13" customFormat="1" ht="15">
      <c r="A8" s="17" t="s">
        <v>4</v>
      </c>
      <c r="B8" s="18"/>
      <c r="C8" s="10"/>
    </row>
    <row r="9" spans="1:3" s="13" customFormat="1" ht="12.75">
      <c r="A9" s="19" t="s">
        <v>5</v>
      </c>
      <c r="B9" s="29">
        <v>316866</v>
      </c>
      <c r="C9" s="29"/>
    </row>
    <row r="10" spans="1:3" s="13" customFormat="1" ht="12.75">
      <c r="A10" s="10" t="s">
        <v>6</v>
      </c>
      <c r="B10" s="29">
        <v>5000</v>
      </c>
      <c r="C10" s="29"/>
    </row>
    <row r="11" spans="1:3" s="13" customFormat="1" ht="12.75">
      <c r="A11" s="10" t="s">
        <v>7</v>
      </c>
      <c r="B11" s="29">
        <v>571198</v>
      </c>
      <c r="C11" s="29"/>
    </row>
    <row r="12" spans="1:3" s="13" customFormat="1" ht="12.75">
      <c r="A12" s="10" t="s">
        <v>25</v>
      </c>
      <c r="B12" s="29">
        <v>15000</v>
      </c>
      <c r="C12" s="29"/>
    </row>
    <row r="13" spans="1:3" s="13" customFormat="1" ht="12.75">
      <c r="A13" s="10"/>
      <c r="B13" s="29"/>
      <c r="C13" s="29"/>
    </row>
    <row r="14" spans="1:3" s="22" customFormat="1" ht="13.5" thickBot="1">
      <c r="A14" s="20" t="s">
        <v>8</v>
      </c>
      <c r="B14" s="21">
        <f>SUM(B9:B13)</f>
        <v>908064</v>
      </c>
      <c r="C14" s="21"/>
    </row>
    <row r="15" spans="1:3" s="22" customFormat="1" ht="12.75">
      <c r="A15" s="20"/>
      <c r="B15" s="23"/>
      <c r="C15" s="30"/>
    </row>
    <row r="16" spans="1:3" s="13" customFormat="1" ht="12.75">
      <c r="A16" s="10"/>
      <c r="B16" s="18"/>
      <c r="C16" s="29"/>
    </row>
    <row r="17" spans="1:3" s="13" customFormat="1" ht="15">
      <c r="A17" s="17" t="s">
        <v>9</v>
      </c>
      <c r="B17" s="18"/>
      <c r="C17" s="29"/>
    </row>
    <row r="18" spans="1:3" s="13" customFormat="1" ht="12.75">
      <c r="A18" s="10" t="s">
        <v>10</v>
      </c>
      <c r="B18" s="18">
        <v>6000</v>
      </c>
      <c r="C18" s="29"/>
    </row>
    <row r="19" spans="1:3" s="13" customFormat="1" ht="12.75">
      <c r="A19" s="10" t="s">
        <v>11</v>
      </c>
      <c r="B19" s="18">
        <v>3000</v>
      </c>
      <c r="C19" s="29"/>
    </row>
    <row r="20" spans="1:3" s="13" customFormat="1" ht="12.75">
      <c r="A20" s="10" t="s">
        <v>12</v>
      </c>
      <c r="B20" s="18">
        <v>2500</v>
      </c>
      <c r="C20" s="29"/>
    </row>
    <row r="21" spans="1:3" s="13" customFormat="1" ht="12.75">
      <c r="A21" s="10" t="s">
        <v>13</v>
      </c>
      <c r="B21" s="18">
        <v>4000</v>
      </c>
      <c r="C21" s="29"/>
    </row>
    <row r="22" spans="1:3" s="13" customFormat="1" ht="12.75">
      <c r="A22" s="10" t="s">
        <v>14</v>
      </c>
      <c r="B22" s="18">
        <v>500</v>
      </c>
      <c r="C22" s="29"/>
    </row>
    <row r="23" spans="1:3" s="13" customFormat="1" ht="12.75">
      <c r="A23" s="10" t="s">
        <v>15</v>
      </c>
      <c r="B23" s="18">
        <v>1000</v>
      </c>
      <c r="C23" s="29"/>
    </row>
    <row r="24" spans="1:3" s="13" customFormat="1" ht="12.75">
      <c r="A24" s="10" t="s">
        <v>16</v>
      </c>
      <c r="B24" s="18">
        <v>500</v>
      </c>
      <c r="C24" s="29"/>
    </row>
    <row r="25" spans="1:3" s="13" customFormat="1" ht="12.75">
      <c r="A25" s="10" t="s">
        <v>17</v>
      </c>
      <c r="B25" s="18">
        <v>1000</v>
      </c>
      <c r="C25" s="29"/>
    </row>
    <row r="26" spans="1:3" s="13" customFormat="1" ht="12.75">
      <c r="A26" s="10" t="s">
        <v>18</v>
      </c>
      <c r="B26" s="18">
        <v>3500</v>
      </c>
      <c r="C26" s="29"/>
    </row>
    <row r="27" spans="1:3" s="13" customFormat="1" ht="12.75">
      <c r="A27" s="10" t="s">
        <v>26</v>
      </c>
      <c r="B27" s="18">
        <v>45000</v>
      </c>
      <c r="C27" s="29"/>
    </row>
    <row r="28" spans="1:3" s="13" customFormat="1" ht="12.75">
      <c r="A28" s="10"/>
      <c r="B28" s="18"/>
      <c r="C28" s="29"/>
    </row>
    <row r="29" spans="1:3" s="13" customFormat="1" ht="12.75">
      <c r="A29" s="10"/>
      <c r="B29" s="18"/>
      <c r="C29" s="29"/>
    </row>
    <row r="30" spans="1:3" s="22" customFormat="1" ht="13.5" thickBot="1">
      <c r="A30" s="20" t="s">
        <v>19</v>
      </c>
      <c r="B30" s="21">
        <f>SUM(B18:B29)</f>
        <v>67000</v>
      </c>
      <c r="C30" s="21"/>
    </row>
    <row r="31" spans="1:3" s="22" customFormat="1" ht="12.75">
      <c r="A31" s="20"/>
      <c r="B31" s="23"/>
      <c r="C31" s="30"/>
    </row>
    <row r="32" spans="1:3" s="22" customFormat="1" ht="12.75">
      <c r="A32" s="20"/>
      <c r="B32" s="24"/>
      <c r="C32" s="29"/>
    </row>
    <row r="33" spans="1:3" s="13" customFormat="1" ht="12.75">
      <c r="A33" s="10"/>
      <c r="B33" s="18"/>
      <c r="C33" s="29"/>
    </row>
    <row r="34" spans="1:3" s="13" customFormat="1" ht="15">
      <c r="A34" s="25" t="s">
        <v>20</v>
      </c>
      <c r="B34" s="18"/>
      <c r="C34" s="29"/>
    </row>
    <row r="35" spans="1:3" s="13" customFormat="1" ht="12.75">
      <c r="A35" s="10" t="s">
        <v>27</v>
      </c>
      <c r="B35" s="18">
        <v>110000</v>
      </c>
      <c r="C35" s="29"/>
    </row>
    <row r="36" spans="1:3" s="13" customFormat="1" ht="12.75">
      <c r="A36" s="10" t="s">
        <v>33</v>
      </c>
      <c r="B36" s="18">
        <v>5000</v>
      </c>
      <c r="C36" s="29"/>
    </row>
    <row r="37" spans="1:3" s="13" customFormat="1" ht="12.75">
      <c r="A37" s="10" t="s">
        <v>21</v>
      </c>
      <c r="B37" s="18">
        <v>15000</v>
      </c>
      <c r="C37" s="29"/>
    </row>
    <row r="38" spans="1:3" s="13" customFormat="1" ht="12.75">
      <c r="A38" s="10" t="s">
        <v>28</v>
      </c>
      <c r="B38" s="18">
        <v>5000</v>
      </c>
      <c r="C38" s="29"/>
    </row>
    <row r="39" spans="1:3" s="13" customFormat="1" ht="12.75">
      <c r="A39" s="10" t="s">
        <v>35</v>
      </c>
      <c r="B39" s="18">
        <v>2000</v>
      </c>
      <c r="C39" s="29"/>
    </row>
    <row r="40" spans="1:3" s="13" customFormat="1" ht="12.75">
      <c r="A40" s="10" t="s">
        <v>32</v>
      </c>
      <c r="B40" s="18">
        <v>23500</v>
      </c>
      <c r="C40" s="29"/>
    </row>
    <row r="41" spans="1:3" s="13" customFormat="1" ht="12.75">
      <c r="A41" s="10" t="s">
        <v>29</v>
      </c>
      <c r="B41" s="18">
        <v>5000</v>
      </c>
      <c r="C41" s="29"/>
    </row>
    <row r="42" spans="1:3" s="13" customFormat="1" ht="12.75">
      <c r="A42" s="10" t="s">
        <v>34</v>
      </c>
      <c r="B42" s="18">
        <v>2000</v>
      </c>
      <c r="C42" s="29"/>
    </row>
    <row r="43" spans="1:3" s="13" customFormat="1" ht="12.75">
      <c r="A43" s="10" t="s">
        <v>22</v>
      </c>
      <c r="B43" s="18">
        <v>673564</v>
      </c>
      <c r="C43" s="29"/>
    </row>
    <row r="44" spans="1:3" s="13" customFormat="1" ht="12.75">
      <c r="A44" s="10"/>
      <c r="B44" s="18"/>
      <c r="C44" s="29"/>
    </row>
    <row r="45" spans="1:3" s="13" customFormat="1" ht="12.75">
      <c r="A45" s="10"/>
      <c r="B45" s="18"/>
      <c r="C45" s="33"/>
    </row>
    <row r="46" spans="1:3" s="22" customFormat="1" ht="13.5" thickBot="1">
      <c r="A46" s="20" t="s">
        <v>23</v>
      </c>
      <c r="B46" s="21">
        <f>SUM(B31:B45)</f>
        <v>841064</v>
      </c>
      <c r="C46" s="33"/>
    </row>
    <row r="47" spans="1:3" s="22" customFormat="1" ht="12.75">
      <c r="A47" s="20"/>
      <c r="B47" s="23"/>
      <c r="C47" s="33"/>
    </row>
    <row r="48" spans="1:3" s="13" customFormat="1" ht="12.75">
      <c r="A48" s="10"/>
      <c r="B48" s="18"/>
      <c r="C48" s="34"/>
    </row>
    <row r="49" spans="1:3" s="26" customFormat="1" ht="15.75" thickBot="1">
      <c r="A49" s="17" t="s">
        <v>24</v>
      </c>
      <c r="B49" s="21">
        <f>SUM(B14)</f>
        <v>908064</v>
      </c>
      <c r="C49" s="21"/>
    </row>
    <row r="50" spans="1:3" s="13" customFormat="1" ht="12.75">
      <c r="A50" s="31"/>
      <c r="B50" s="32"/>
      <c r="C50" s="36"/>
    </row>
    <row r="51" spans="2:3" s="13" customFormat="1" ht="12.75">
      <c r="B51" s="32"/>
      <c r="C51" s="32"/>
    </row>
    <row r="52" spans="2:3" s="13" customFormat="1" ht="12.75">
      <c r="B52" s="32"/>
      <c r="C52" s="35"/>
    </row>
    <row r="53" s="13" customFormat="1" ht="12.75">
      <c r="B53" s="32"/>
    </row>
    <row r="54" s="13" customFormat="1" ht="12.75">
      <c r="B54" s="32"/>
    </row>
  </sheetData>
  <sheetProtection/>
  <printOptions/>
  <pageMargins left="0.75" right="0.75" top="0.5" bottom="0.5" header="0.5" footer="0.5"/>
  <pageSetup horizontalDpi="600" verticalDpi="600" orientation="portrait" r:id="rId1"/>
  <headerFooter alignWithMargins="0">
    <oddFooter>&amp;CAmended 5/27/03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40.57421875" style="0" customWidth="1"/>
    <col min="2" max="2" width="20.57421875" style="0" customWidth="1"/>
    <col min="3" max="3" width="10.57421875" style="0" customWidth="1"/>
    <col min="4" max="4" width="8.7109375" style="13" customWidth="1"/>
  </cols>
  <sheetData>
    <row r="1" spans="1:4" ht="18">
      <c r="A1" s="1" t="s">
        <v>0</v>
      </c>
      <c r="B1" s="3"/>
      <c r="C1" s="50"/>
      <c r="D1" s="37"/>
    </row>
    <row r="2" spans="1:4" ht="18">
      <c r="A2" s="5" t="s">
        <v>1</v>
      </c>
      <c r="B2" s="7"/>
      <c r="C2" s="51"/>
      <c r="D2" s="9"/>
    </row>
    <row r="3" spans="1:4" ht="18">
      <c r="A3" s="1" t="s">
        <v>2</v>
      </c>
      <c r="B3" s="7"/>
      <c r="C3" s="51"/>
      <c r="D3" s="9"/>
    </row>
    <row r="4" spans="1:4" ht="18">
      <c r="A4" s="41" t="s">
        <v>52</v>
      </c>
      <c r="B4" s="45"/>
      <c r="C4" s="52"/>
      <c r="D4" s="9"/>
    </row>
    <row r="5" spans="1:4" ht="18">
      <c r="A5" s="5"/>
      <c r="B5" s="7"/>
      <c r="C5" s="51"/>
      <c r="D5" s="9"/>
    </row>
    <row r="6" spans="1:4" ht="15">
      <c r="A6" s="10"/>
      <c r="B6" s="12" t="s">
        <v>3</v>
      </c>
      <c r="C6" s="12"/>
      <c r="D6" s="46"/>
    </row>
    <row r="7" spans="1:4" ht="15.75">
      <c r="A7" s="14"/>
      <c r="B7" s="44" t="s">
        <v>50</v>
      </c>
      <c r="C7" s="44"/>
      <c r="D7" s="47"/>
    </row>
    <row r="8" spans="1:3" ht="15">
      <c r="A8" s="17" t="s">
        <v>4</v>
      </c>
      <c r="B8" s="10"/>
      <c r="C8" s="10"/>
    </row>
    <row r="9" spans="1:4" ht="12.75">
      <c r="A9" s="19" t="s">
        <v>5</v>
      </c>
      <c r="B9" s="29">
        <v>643496</v>
      </c>
      <c r="C9" s="29"/>
      <c r="D9" s="48"/>
    </row>
    <row r="10" spans="1:3" ht="12.75">
      <c r="A10" s="10" t="s">
        <v>6</v>
      </c>
      <c r="B10" s="29">
        <v>361</v>
      </c>
      <c r="C10" s="29"/>
    </row>
    <row r="11" spans="1:3" ht="12.75">
      <c r="A11" s="10" t="s">
        <v>7</v>
      </c>
      <c r="B11" s="29">
        <v>165453</v>
      </c>
      <c r="C11" s="29"/>
    </row>
    <row r="12" spans="1:3" ht="12.75">
      <c r="A12" s="10"/>
      <c r="B12" s="29"/>
      <c r="C12" s="29"/>
    </row>
    <row r="13" spans="1:4" ht="13.5" thickBot="1">
      <c r="A13" s="40" t="s">
        <v>36</v>
      </c>
      <c r="B13" s="38">
        <f>SUM(B9:B12)</f>
        <v>809310</v>
      </c>
      <c r="C13" s="38"/>
      <c r="D13" s="22"/>
    </row>
    <row r="14" spans="1:4" ht="12.75">
      <c r="A14" s="20"/>
      <c r="B14" s="30"/>
      <c r="C14" s="30"/>
      <c r="D14" s="22"/>
    </row>
    <row r="15" spans="1:3" ht="12.75">
      <c r="A15" s="10"/>
      <c r="B15" s="29"/>
      <c r="C15" s="29"/>
    </row>
    <row r="16" spans="1:3" ht="15">
      <c r="A16" s="17" t="s">
        <v>9</v>
      </c>
      <c r="B16" s="29"/>
      <c r="C16" s="29"/>
    </row>
    <row r="17" spans="1:3" ht="12.75">
      <c r="A17" s="10" t="s">
        <v>10</v>
      </c>
      <c r="B17" s="29">
        <v>6000</v>
      </c>
      <c r="C17" s="29"/>
    </row>
    <row r="18" spans="1:3" ht="12.75">
      <c r="A18" s="10" t="s">
        <v>11</v>
      </c>
      <c r="B18" s="29">
        <v>3000</v>
      </c>
      <c r="C18" s="29"/>
    </row>
    <row r="19" spans="1:3" ht="12.75">
      <c r="A19" s="10" t="s">
        <v>12</v>
      </c>
      <c r="B19" s="29">
        <v>8000</v>
      </c>
      <c r="C19" s="29"/>
    </row>
    <row r="20" spans="1:3" ht="12.75">
      <c r="A20" s="10" t="s">
        <v>13</v>
      </c>
      <c r="B20" s="29">
        <v>2000</v>
      </c>
      <c r="C20" s="29"/>
    </row>
    <row r="21" spans="1:3" ht="12.75">
      <c r="A21" s="10" t="s">
        <v>14</v>
      </c>
      <c r="B21" s="29">
        <v>500</v>
      </c>
      <c r="C21" s="29"/>
    </row>
    <row r="22" spans="1:3" ht="12.75">
      <c r="A22" s="10" t="s">
        <v>15</v>
      </c>
      <c r="B22" s="29">
        <v>1000</v>
      </c>
      <c r="C22" s="29"/>
    </row>
    <row r="23" spans="1:3" ht="12.75">
      <c r="A23" s="10" t="s">
        <v>16</v>
      </c>
      <c r="B23" s="29">
        <v>500</v>
      </c>
      <c r="C23" s="29"/>
    </row>
    <row r="24" spans="1:3" ht="12.75">
      <c r="A24" s="10" t="s">
        <v>17</v>
      </c>
      <c r="B24" s="29">
        <v>3000</v>
      </c>
      <c r="C24" s="29"/>
    </row>
    <row r="25" spans="1:3" ht="12.75">
      <c r="A25" s="10" t="s">
        <v>18</v>
      </c>
      <c r="B25" s="29">
        <v>8000</v>
      </c>
      <c r="C25" s="29"/>
    </row>
    <row r="26" spans="1:3" ht="12.75">
      <c r="A26" s="10" t="s">
        <v>26</v>
      </c>
      <c r="B26" s="29">
        <v>45000</v>
      </c>
      <c r="C26" s="29"/>
    </row>
    <row r="27" spans="1:3" ht="12.75">
      <c r="A27" s="10" t="s">
        <v>37</v>
      </c>
      <c r="B27" s="29">
        <v>8000</v>
      </c>
      <c r="C27" s="29"/>
    </row>
    <row r="28" spans="1:3" ht="12.75">
      <c r="A28" s="10" t="s">
        <v>46</v>
      </c>
      <c r="B28" s="29">
        <v>5000</v>
      </c>
      <c r="C28" s="29"/>
    </row>
    <row r="29" spans="1:4" ht="12.75">
      <c r="A29" s="10" t="s">
        <v>51</v>
      </c>
      <c r="B29" s="29">
        <v>364310</v>
      </c>
      <c r="C29" s="29"/>
      <c r="D29" s="22"/>
    </row>
    <row r="30" spans="1:4" ht="12.75">
      <c r="A30" s="10"/>
      <c r="B30" s="29"/>
      <c r="C30" s="29"/>
      <c r="D30" s="22"/>
    </row>
    <row r="31" spans="1:3" ht="12.75">
      <c r="A31" s="10"/>
      <c r="B31" s="29"/>
      <c r="C31" s="29"/>
    </row>
    <row r="32" spans="1:3" ht="13.5" thickBot="1">
      <c r="A32" s="20" t="s">
        <v>19</v>
      </c>
      <c r="B32" s="38">
        <f>SUM(B17:B31)</f>
        <v>454310</v>
      </c>
      <c r="C32" s="38"/>
    </row>
    <row r="33" spans="1:3" ht="12.75">
      <c r="A33" s="20"/>
      <c r="B33" s="30"/>
      <c r="C33" s="30"/>
    </row>
    <row r="34" spans="1:3" ht="12.75">
      <c r="A34" s="10"/>
      <c r="B34" s="29"/>
      <c r="C34" s="29"/>
    </row>
    <row r="35" spans="1:3" ht="15">
      <c r="A35" s="25" t="s">
        <v>20</v>
      </c>
      <c r="B35" s="29"/>
      <c r="C35" s="29"/>
    </row>
    <row r="36" spans="1:3" ht="12.75">
      <c r="A36" s="40" t="s">
        <v>39</v>
      </c>
      <c r="B36" s="29">
        <v>10000</v>
      </c>
      <c r="C36" s="29"/>
    </row>
    <row r="37" spans="1:3" ht="12.75">
      <c r="A37" s="10" t="s">
        <v>38</v>
      </c>
      <c r="B37" s="29">
        <v>5000</v>
      </c>
      <c r="C37" s="29"/>
    </row>
    <row r="38" spans="1:3" ht="12.75">
      <c r="A38" s="10" t="s">
        <v>28</v>
      </c>
      <c r="B38" s="29">
        <v>3000</v>
      </c>
      <c r="C38" s="29"/>
    </row>
    <row r="39" spans="1:4" ht="12.75">
      <c r="A39" s="10" t="s">
        <v>44</v>
      </c>
      <c r="B39" s="29">
        <v>1500</v>
      </c>
      <c r="C39" s="29"/>
      <c r="D39" s="49"/>
    </row>
    <row r="40" spans="1:4" ht="12.75">
      <c r="A40" s="10" t="s">
        <v>40</v>
      </c>
      <c r="B40" s="29">
        <v>15000</v>
      </c>
      <c r="C40" s="29"/>
      <c r="D40" s="49"/>
    </row>
    <row r="41" spans="1:4" ht="12.75">
      <c r="A41" s="10" t="s">
        <v>41</v>
      </c>
      <c r="B41" s="29">
        <v>10000</v>
      </c>
      <c r="C41" s="29"/>
      <c r="D41" s="49"/>
    </row>
    <row r="42" spans="1:4" ht="12.75">
      <c r="A42" s="43" t="s">
        <v>43</v>
      </c>
      <c r="B42" s="29">
        <v>5000</v>
      </c>
      <c r="C42" s="29"/>
      <c r="D42" s="49"/>
    </row>
    <row r="43" spans="1:4" ht="12.75">
      <c r="A43" s="10" t="s">
        <v>42</v>
      </c>
      <c r="B43" s="29">
        <v>12500</v>
      </c>
      <c r="C43" s="29"/>
      <c r="D43" s="49"/>
    </row>
    <row r="44" spans="1:4" ht="12.75">
      <c r="A44" s="10" t="s">
        <v>47</v>
      </c>
      <c r="B44" s="29">
        <v>50000</v>
      </c>
      <c r="C44" s="29"/>
      <c r="D44" s="49"/>
    </row>
    <row r="45" spans="1:4" ht="12.75">
      <c r="A45" s="10" t="s">
        <v>49</v>
      </c>
      <c r="B45" s="29">
        <v>70000</v>
      </c>
      <c r="C45" s="29"/>
      <c r="D45" s="49"/>
    </row>
    <row r="46" spans="1:4" ht="12.75">
      <c r="A46" s="10" t="s">
        <v>45</v>
      </c>
      <c r="B46" s="29">
        <v>150000</v>
      </c>
      <c r="C46" s="29"/>
      <c r="D46" s="22"/>
    </row>
    <row r="47" spans="1:4" ht="12.75">
      <c r="A47" s="10" t="s">
        <v>48</v>
      </c>
      <c r="B47" s="29">
        <v>23000</v>
      </c>
      <c r="C47" s="29"/>
      <c r="D47" s="22"/>
    </row>
    <row r="48" spans="1:3" ht="12.75">
      <c r="A48" s="10"/>
      <c r="B48" s="29"/>
      <c r="C48" s="29"/>
    </row>
    <row r="49" spans="1:4" ht="12.75">
      <c r="A49" s="10"/>
      <c r="B49" s="29"/>
      <c r="C49" s="29"/>
      <c r="D49" s="26"/>
    </row>
    <row r="50" spans="1:3" ht="12.75">
      <c r="A50" s="10"/>
      <c r="B50" s="33"/>
      <c r="C50" s="33"/>
    </row>
    <row r="51" spans="1:3" ht="13.5" thickBot="1">
      <c r="A51" s="20" t="s">
        <v>23</v>
      </c>
      <c r="B51" s="38">
        <f>SUM(B35:B47)</f>
        <v>355000</v>
      </c>
      <c r="C51" s="38"/>
    </row>
    <row r="52" spans="1:3" ht="12.75">
      <c r="A52" s="20"/>
      <c r="B52" s="39"/>
      <c r="C52" s="39"/>
    </row>
    <row r="53" spans="1:3" ht="12.75">
      <c r="A53" s="10"/>
      <c r="B53" s="34"/>
      <c r="C53" s="34"/>
    </row>
    <row r="54" spans="1:3" ht="15.75" thickBot="1">
      <c r="A54" s="17" t="s">
        <v>24</v>
      </c>
      <c r="B54" s="42">
        <f>SUM(B32,B51)</f>
        <v>809310</v>
      </c>
      <c r="C54" s="42"/>
    </row>
    <row r="55" ht="13.5" thickTop="1"/>
  </sheetData>
  <sheetProtection/>
  <printOptions horizontalCentered="1"/>
  <pageMargins left="0.7" right="0.7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LUMBERTON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LUMBERTON</dc:creator>
  <cp:keywords/>
  <dc:description/>
  <cp:lastModifiedBy>Evan</cp:lastModifiedBy>
  <cp:lastPrinted>2013-07-18T14:15:37Z</cp:lastPrinted>
  <dcterms:created xsi:type="dcterms:W3CDTF">2001-04-04T16:21:31Z</dcterms:created>
  <dcterms:modified xsi:type="dcterms:W3CDTF">2020-09-19T16:54:18Z</dcterms:modified>
  <cp:category/>
  <cp:version/>
  <cp:contentType/>
  <cp:contentStatus/>
</cp:coreProperties>
</file>